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2240" windowHeight="8010" activeTab="2"/>
  </bookViews>
  <sheets>
    <sheet name="data Psycometria" sheetId="4" r:id="rId1"/>
    <sheet name="data lecture" sheetId="5" r:id="rId2"/>
    <sheet name="model" sheetId="7" r:id="rId3"/>
  </sheets>
  <definedNames>
    <definedName name="solver_adj" localSheetId="1" hidden="1">'data lecture'!#REF!</definedName>
    <definedName name="solver_adj" localSheetId="0" hidden="1">'data Psycometria'!#REF!</definedName>
    <definedName name="solver_adj" localSheetId="2" hidden="1">model!$B$9:$D$11</definedName>
    <definedName name="solver_cvg" localSheetId="1" hidden="1">0.0001</definedName>
    <definedName name="solver_cvg" localSheetId="0" hidden="1">0.0001</definedName>
    <definedName name="solver_cvg" localSheetId="2" hidden="1">0.0001</definedName>
    <definedName name="solver_drv" localSheetId="1" hidden="1">1</definedName>
    <definedName name="solver_drv" localSheetId="0" hidden="1">1</definedName>
    <definedName name="solver_drv" localSheetId="2" hidden="1">1</definedName>
    <definedName name="solver_eng" localSheetId="1" hidden="1">2</definedName>
    <definedName name="solver_eng" localSheetId="0" hidden="1">2</definedName>
    <definedName name="solver_eng" localSheetId="2" hidden="1">3</definedName>
    <definedName name="solver_est" localSheetId="1" hidden="1">1</definedName>
    <definedName name="solver_est" localSheetId="0" hidden="1">1</definedName>
    <definedName name="solver_est" localSheetId="2" hidden="1">1</definedName>
    <definedName name="solver_itr" localSheetId="1" hidden="1">2147483647</definedName>
    <definedName name="solver_itr" localSheetId="0" hidden="1">2147483647</definedName>
    <definedName name="solver_itr" localSheetId="2" hidden="1">2147483647</definedName>
    <definedName name="solver_lhs1" localSheetId="1" hidden="1">'data lecture'!#REF!</definedName>
    <definedName name="solver_lhs1" localSheetId="0" hidden="1">'data Psycometria'!#REF!</definedName>
    <definedName name="solver_lhs1" localSheetId="2" hidden="1">model!$B$15:$B$17</definedName>
    <definedName name="solver_lhs2" localSheetId="1" hidden="1">'data lecture'!#REF!</definedName>
    <definedName name="solver_lhs2" localSheetId="0" hidden="1">'data Psycometria'!#REF!</definedName>
    <definedName name="solver_lhs2" localSheetId="2" hidden="1">model!$B$9:$D$11</definedName>
    <definedName name="solver_lhs3" localSheetId="1" hidden="1">'data lecture'!#REF!</definedName>
    <definedName name="solver_lhs3" localSheetId="0" hidden="1">'data Psycometria'!#REF!</definedName>
    <definedName name="solver_lhs3" localSheetId="2" hidden="1">model!$G$15:$I$15</definedName>
    <definedName name="solver_mip" localSheetId="1" hidden="1">2147483647</definedName>
    <definedName name="solver_mip" localSheetId="0" hidden="1">2147483647</definedName>
    <definedName name="solver_mip" localSheetId="2" hidden="1">2147483647</definedName>
    <definedName name="solver_mni" localSheetId="1" hidden="1">30</definedName>
    <definedName name="solver_mni" localSheetId="0" hidden="1">30</definedName>
    <definedName name="solver_mni" localSheetId="2" hidden="1">30</definedName>
    <definedName name="solver_mrt" localSheetId="1" hidden="1">0.075</definedName>
    <definedName name="solver_mrt" localSheetId="0" hidden="1">0.075</definedName>
    <definedName name="solver_mrt" localSheetId="2" hidden="1">0.075</definedName>
    <definedName name="solver_msl" localSheetId="1" hidden="1">2</definedName>
    <definedName name="solver_msl" localSheetId="0" hidden="1">2</definedName>
    <definedName name="solver_msl" localSheetId="2" hidden="1">2</definedName>
    <definedName name="solver_neg" localSheetId="1" hidden="1">2</definedName>
    <definedName name="solver_neg" localSheetId="0" hidden="1">2</definedName>
    <definedName name="solver_neg" localSheetId="2" hidden="1">1</definedName>
    <definedName name="solver_nod" localSheetId="1" hidden="1">2147483647</definedName>
    <definedName name="solver_nod" localSheetId="0" hidden="1">2147483647</definedName>
    <definedName name="solver_nod" localSheetId="2" hidden="1">2147483647</definedName>
    <definedName name="solver_num" localSheetId="1" hidden="1">2</definedName>
    <definedName name="solver_num" localSheetId="0" hidden="1">2</definedName>
    <definedName name="solver_num" localSheetId="2" hidden="1">3</definedName>
    <definedName name="solver_nwt" localSheetId="1" hidden="1">1</definedName>
    <definedName name="solver_nwt" localSheetId="0" hidden="1">1</definedName>
    <definedName name="solver_nwt" localSheetId="2" hidden="1">1</definedName>
    <definedName name="solver_opt" localSheetId="1" hidden="1">'data lecture'!#REF!</definedName>
    <definedName name="solver_opt" localSheetId="0" hidden="1">'data Psycometria'!#REF!</definedName>
    <definedName name="solver_opt" localSheetId="2" hidden="1">model!$B$20</definedName>
    <definedName name="solver_pre" localSheetId="1" hidden="1">0.000001</definedName>
    <definedName name="solver_pre" localSheetId="0" hidden="1">0.000001</definedName>
    <definedName name="solver_pre" localSheetId="2" hidden="1">0.000001</definedName>
    <definedName name="solver_rbv" localSheetId="1" hidden="1">1</definedName>
    <definedName name="solver_rbv" localSheetId="0" hidden="1">1</definedName>
    <definedName name="solver_rbv" localSheetId="2" hidden="1">1</definedName>
    <definedName name="solver_rel1" localSheetId="1" hidden="1">2</definedName>
    <definedName name="solver_rel1" localSheetId="0" hidden="1">2</definedName>
    <definedName name="solver_rel1" localSheetId="2" hidden="1">2</definedName>
    <definedName name="solver_rel2" localSheetId="1" hidden="1">2</definedName>
    <definedName name="solver_rel2" localSheetId="0" hidden="1">2</definedName>
    <definedName name="solver_rel2" localSheetId="2" hidden="1">5</definedName>
    <definedName name="solver_rel3" localSheetId="1" hidden="1">2</definedName>
    <definedName name="solver_rel3" localSheetId="0" hidden="1">2</definedName>
    <definedName name="solver_rel3" localSheetId="2" hidden="1">2</definedName>
    <definedName name="solver_rhs1" localSheetId="1" hidden="1">'data lecture'!#REF!</definedName>
    <definedName name="solver_rhs1" localSheetId="0" hidden="1">'data Psycometria'!#REF!</definedName>
    <definedName name="solver_rhs1" localSheetId="2" hidden="1">model!$D$15:$D$17</definedName>
    <definedName name="solver_rhs2" localSheetId="1" hidden="1">'data lecture'!#REF!</definedName>
    <definedName name="solver_rhs2" localSheetId="0" hidden="1">'data Psycometria'!#REF!</definedName>
    <definedName name="solver_rhs2" localSheetId="2" hidden="1">binario</definedName>
    <definedName name="solver_rhs3" localSheetId="1" hidden="1">'data lecture'!#REF!</definedName>
    <definedName name="solver_rhs3" localSheetId="0" hidden="1">'data Psycometria'!#REF!</definedName>
    <definedName name="solver_rhs3" localSheetId="2" hidden="1">model!$G$17:$I$17</definedName>
    <definedName name="solver_rlx" localSheetId="1" hidden="1">2</definedName>
    <definedName name="solver_rlx" localSheetId="0" hidden="1">2</definedName>
    <definedName name="solver_rlx" localSheetId="2" hidden="1">2</definedName>
    <definedName name="solver_rsd" localSheetId="1" hidden="1">0</definedName>
    <definedName name="solver_rsd" localSheetId="0" hidden="1">0</definedName>
    <definedName name="solver_rsd" localSheetId="2" hidden="1">0</definedName>
    <definedName name="solver_scl" localSheetId="1" hidden="1">1</definedName>
    <definedName name="solver_scl" localSheetId="0" hidden="1">1</definedName>
    <definedName name="solver_scl" localSheetId="2" hidden="1">1</definedName>
    <definedName name="solver_sho" localSheetId="1" hidden="1">2</definedName>
    <definedName name="solver_sho" localSheetId="0" hidden="1">2</definedName>
    <definedName name="solver_sho" localSheetId="2" hidden="1">2</definedName>
    <definedName name="solver_ssz" localSheetId="1" hidden="1">100</definedName>
    <definedName name="solver_ssz" localSheetId="0" hidden="1">100</definedName>
    <definedName name="solver_ssz" localSheetId="2" hidden="1">100</definedName>
    <definedName name="solver_tim" localSheetId="1" hidden="1">2147483647</definedName>
    <definedName name="solver_tim" localSheetId="0" hidden="1">2147483647</definedName>
    <definedName name="solver_tim" localSheetId="2" hidden="1">2147483647</definedName>
    <definedName name="solver_tol" localSheetId="1" hidden="1">0.01</definedName>
    <definedName name="solver_tol" localSheetId="0" hidden="1">0.01</definedName>
    <definedName name="solver_tol" localSheetId="2" hidden="1">0</definedName>
    <definedName name="solver_typ" localSheetId="1" hidden="1">1</definedName>
    <definedName name="solver_typ" localSheetId="0" hidden="1">1</definedName>
    <definedName name="solver_typ" localSheetId="2" hidden="1">1</definedName>
    <definedName name="solver_val" localSheetId="1" hidden="1">0</definedName>
    <definedName name="solver_val" localSheetId="0" hidden="1">0</definedName>
    <definedName name="solver_val" localSheetId="2" hidden="1">0</definedName>
    <definedName name="solver_ver" localSheetId="1" hidden="1">3</definedName>
    <definedName name="solver_ver" localSheetId="0" hidden="1">3</definedName>
    <definedName name="solver_ver" localSheetId="2" hidden="1">3</definedName>
  </definedNames>
  <calcPr calcId="152511"/>
</workbook>
</file>

<file path=xl/calcChain.xml><?xml version="1.0" encoding="utf-8"?>
<calcChain xmlns="http://schemas.openxmlformats.org/spreadsheetml/2006/main">
  <c r="B15" i="7" l="1"/>
  <c r="E15" i="7" s="1"/>
  <c r="I15" i="7"/>
  <c r="I18" i="7" s="1"/>
  <c r="H15" i="7"/>
  <c r="H18" i="7" s="1"/>
  <c r="G15" i="7"/>
  <c r="G18" i="7" s="1"/>
  <c r="B17" i="7"/>
  <c r="E17" i="7" s="1"/>
  <c r="B16" i="7"/>
  <c r="E16" i="7" s="1"/>
  <c r="A2" i="7"/>
  <c r="B2" i="7"/>
  <c r="B20" i="7" s="1"/>
  <c r="C2" i="7"/>
  <c r="D2" i="7"/>
  <c r="A3" i="7"/>
  <c r="B3" i="7"/>
  <c r="C3" i="7"/>
  <c r="D3" i="7"/>
  <c r="A4" i="7"/>
  <c r="B4" i="7"/>
  <c r="C4" i="7"/>
  <c r="D4" i="7"/>
  <c r="B1" i="7"/>
  <c r="C1" i="7"/>
  <c r="D1" i="7"/>
</calcChain>
</file>

<file path=xl/sharedStrings.xml><?xml version="1.0" encoding="utf-8"?>
<sst xmlns="http://schemas.openxmlformats.org/spreadsheetml/2006/main" count="42" uniqueCount="16">
  <si>
    <t>worker 1</t>
  </si>
  <si>
    <t>job A</t>
  </si>
  <si>
    <t>job B</t>
  </si>
  <si>
    <t>job C</t>
  </si>
  <si>
    <t>worker 2</t>
  </si>
  <si>
    <t>worker 3</t>
  </si>
  <si>
    <t>data</t>
  </si>
  <si>
    <t>variables</t>
  </si>
  <si>
    <t>constraints</t>
  </si>
  <si>
    <t>=</t>
  </si>
  <si>
    <t>start the model: no data on this sheet</t>
  </si>
  <si>
    <t>assignment</t>
  </si>
  <si>
    <t>objective</t>
  </si>
  <si>
    <t>max</t>
  </si>
  <si>
    <t>avg preferences</t>
  </si>
  <si>
    <t>l.h.s. constraints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</si>
</sst>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3" borderId="0" xfId="0" applyFont="1" applyFill="1"/>
    <xf numFmtId="0" fontId="3" fillId="3" borderId="0" xfId="0" applyFont="1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6" borderId="0" xfId="0" applyFill="1"/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/>
  </cellXfs>
  <cellStyles count="1"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F6" sqref="F6"/>
    </sheetView>
  </sheetViews>
  <sheetFormatPr defaultRowHeight="15" x14ac:dyDescent="0.25"/>
  <cols>
    <col min="1" max="1" width="24.5703125" bestFit="1" customWidth="1"/>
    <col min="2" max="2" width="12.140625" bestFit="1" customWidth="1"/>
    <col min="3" max="3" width="12" bestFit="1" customWidth="1"/>
    <col min="4" max="4" width="11.42578125" bestFit="1" customWidth="1"/>
  </cols>
  <sheetData>
    <row r="1" spans="1:4" ht="33.75" x14ac:dyDescent="0.5">
      <c r="A1" s="1"/>
      <c r="B1" s="2" t="s">
        <v>1</v>
      </c>
      <c r="C1" s="2" t="s">
        <v>2</v>
      </c>
      <c r="D1" s="2" t="s">
        <v>3</v>
      </c>
    </row>
    <row r="2" spans="1:4" ht="33.75" x14ac:dyDescent="0.5">
      <c r="A2" s="1" t="s">
        <v>0</v>
      </c>
      <c r="B2" s="3">
        <v>55</v>
      </c>
      <c r="C2" s="3">
        <v>60</v>
      </c>
      <c r="D2" s="3">
        <v>65</v>
      </c>
    </row>
    <row r="3" spans="1:4" ht="33.75" x14ac:dyDescent="0.5">
      <c r="A3" s="1" t="s">
        <v>4</v>
      </c>
      <c r="B3" s="3">
        <v>50</v>
      </c>
      <c r="C3" s="3">
        <v>50</v>
      </c>
      <c r="D3" s="3">
        <v>55</v>
      </c>
    </row>
    <row r="4" spans="1:4" ht="33.75" x14ac:dyDescent="0.5">
      <c r="A4" s="1" t="s">
        <v>5</v>
      </c>
      <c r="B4" s="3">
        <v>45</v>
      </c>
      <c r="C4" s="3">
        <v>50</v>
      </c>
      <c r="D4" s="3"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H8" sqref="H8"/>
    </sheetView>
  </sheetViews>
  <sheetFormatPr defaultRowHeight="15" x14ac:dyDescent="0.25"/>
  <cols>
    <col min="1" max="1" width="20.140625" bestFit="1" customWidth="1"/>
    <col min="2" max="2" width="12.140625" bestFit="1" customWidth="1"/>
    <col min="3" max="4" width="12" bestFit="1" customWidth="1"/>
  </cols>
  <sheetData>
    <row r="1" spans="1:4" ht="33.75" x14ac:dyDescent="0.5">
      <c r="B1" s="2" t="s">
        <v>1</v>
      </c>
      <c r="C1" s="2" t="s">
        <v>2</v>
      </c>
      <c r="D1" s="2" t="s">
        <v>3</v>
      </c>
    </row>
    <row r="2" spans="1:4" ht="33.75" x14ac:dyDescent="0.5">
      <c r="A2" s="1" t="s">
        <v>0</v>
      </c>
      <c r="B2" s="4">
        <v>0.9</v>
      </c>
      <c r="C2" s="4">
        <v>0.8</v>
      </c>
      <c r="D2" s="4">
        <v>1</v>
      </c>
    </row>
    <row r="3" spans="1:4" ht="33.75" x14ac:dyDescent="0.5">
      <c r="A3" s="1" t="s">
        <v>4</v>
      </c>
      <c r="B3" s="4">
        <v>0.7</v>
      </c>
      <c r="C3" s="4">
        <v>0.5</v>
      </c>
      <c r="D3" s="4">
        <v>1</v>
      </c>
    </row>
    <row r="4" spans="1:4" ht="33.75" x14ac:dyDescent="0.5">
      <c r="A4" s="1" t="s">
        <v>5</v>
      </c>
      <c r="B4" s="4">
        <v>0.8</v>
      </c>
      <c r="C4" s="4">
        <v>0.4</v>
      </c>
      <c r="D4" s="4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A2" zoomScale="124" zoomScaleNormal="124" workbookViewId="0">
      <selection activeCell="F4" sqref="F4"/>
    </sheetView>
  </sheetViews>
  <sheetFormatPr defaultRowHeight="15" x14ac:dyDescent="0.25"/>
  <cols>
    <col min="5" max="5" width="11.140625" bestFit="1" customWidth="1"/>
    <col min="7" max="9" width="11.5703125" bestFit="1" customWidth="1"/>
  </cols>
  <sheetData>
    <row r="1" spans="1:9" x14ac:dyDescent="0.25">
      <c r="A1" s="6"/>
      <c r="B1" s="6" t="str">
        <f>'data lecture'!B1</f>
        <v>job A</v>
      </c>
      <c r="C1" s="6" t="str">
        <f>'data lecture'!C1</f>
        <v>job B</v>
      </c>
      <c r="D1" s="6" t="str">
        <f>'data lecture'!D1</f>
        <v>job C</v>
      </c>
      <c r="F1" s="5" t="s">
        <v>6</v>
      </c>
    </row>
    <row r="2" spans="1:9" x14ac:dyDescent="0.25">
      <c r="A2" s="6" t="str">
        <f>'data lecture'!A2</f>
        <v>worker 1</v>
      </c>
      <c r="B2" s="6">
        <f>'data lecture'!B2</f>
        <v>0.9</v>
      </c>
      <c r="C2" s="6">
        <f>'data lecture'!C2</f>
        <v>0.8</v>
      </c>
      <c r="D2" s="6">
        <f>'data lecture'!D2</f>
        <v>1</v>
      </c>
      <c r="F2" s="8" t="s">
        <v>7</v>
      </c>
    </row>
    <row r="3" spans="1:9" x14ac:dyDescent="0.25">
      <c r="A3" s="6" t="str">
        <f>'data lecture'!A3</f>
        <v>worker 2</v>
      </c>
      <c r="B3" s="6">
        <f>'data lecture'!B3</f>
        <v>0.7</v>
      </c>
      <c r="C3" s="6">
        <f>'data lecture'!C3</f>
        <v>0.5</v>
      </c>
      <c r="D3" s="6">
        <f>'data lecture'!D3</f>
        <v>1</v>
      </c>
      <c r="F3" s="13" t="s">
        <v>15</v>
      </c>
    </row>
    <row r="4" spans="1:9" x14ac:dyDescent="0.25">
      <c r="A4" s="6" t="str">
        <f>'data lecture'!A4</f>
        <v>worker 3</v>
      </c>
      <c r="B4" s="6">
        <f>'data lecture'!B4</f>
        <v>0.8</v>
      </c>
      <c r="C4" s="6">
        <f>'data lecture'!C4</f>
        <v>0.4</v>
      </c>
      <c r="D4" s="6">
        <f>'data lecture'!D4</f>
        <v>1</v>
      </c>
      <c r="F4" s="10" t="s">
        <v>12</v>
      </c>
    </row>
    <row r="6" spans="1:9" x14ac:dyDescent="0.25">
      <c r="A6" s="7" t="s">
        <v>10</v>
      </c>
      <c r="B6" s="7"/>
      <c r="C6" s="7"/>
      <c r="D6" s="7"/>
      <c r="E6" s="7"/>
      <c r="F6" s="7"/>
      <c r="G6" s="7"/>
      <c r="H6" s="7"/>
    </row>
    <row r="8" spans="1:9" x14ac:dyDescent="0.25">
      <c r="A8" t="s">
        <v>7</v>
      </c>
      <c r="B8" t="s">
        <v>1</v>
      </c>
      <c r="C8" t="s">
        <v>2</v>
      </c>
      <c r="D8" t="s">
        <v>3</v>
      </c>
    </row>
    <row r="9" spans="1:9" x14ac:dyDescent="0.25">
      <c r="A9" t="s">
        <v>0</v>
      </c>
      <c r="B9" s="9">
        <v>0</v>
      </c>
      <c r="C9" s="9">
        <v>1</v>
      </c>
      <c r="D9" s="9">
        <v>0</v>
      </c>
    </row>
    <row r="10" spans="1:9" x14ac:dyDescent="0.25">
      <c r="A10" t="s">
        <v>4</v>
      </c>
      <c r="B10" s="9">
        <v>0</v>
      </c>
      <c r="C10" s="9">
        <v>0</v>
      </c>
      <c r="D10" s="9">
        <v>1</v>
      </c>
    </row>
    <row r="11" spans="1:9" x14ac:dyDescent="0.25">
      <c r="A11" t="s">
        <v>5</v>
      </c>
      <c r="B11" s="9">
        <v>1</v>
      </c>
      <c r="C11" s="9">
        <v>0</v>
      </c>
      <c r="D11" s="9">
        <v>0</v>
      </c>
    </row>
    <row r="13" spans="1:9" x14ac:dyDescent="0.25">
      <c r="A13" t="s">
        <v>8</v>
      </c>
    </row>
    <row r="14" spans="1:9" x14ac:dyDescent="0.25">
      <c r="B14" t="s">
        <v>11</v>
      </c>
      <c r="G14" s="12" t="s">
        <v>1</v>
      </c>
      <c r="H14" s="12" t="s">
        <v>2</v>
      </c>
      <c r="I14" s="12" t="s">
        <v>3</v>
      </c>
    </row>
    <row r="15" spans="1:9" x14ac:dyDescent="0.25">
      <c r="A15" t="s">
        <v>0</v>
      </c>
      <c r="B15" s="11">
        <f>SUM(B9:D9)</f>
        <v>1</v>
      </c>
      <c r="C15" s="12" t="s">
        <v>9</v>
      </c>
      <c r="D15" s="12">
        <v>1</v>
      </c>
      <c r="E15" s="12" t="str">
        <f>IF(B15=D15,"ok","not feasible")</f>
        <v>ok</v>
      </c>
      <c r="F15" t="s">
        <v>11</v>
      </c>
      <c r="G15" s="11">
        <f>SUM(B9:B11)</f>
        <v>1</v>
      </c>
      <c r="H15" s="11">
        <f>SUM(C9:C11)</f>
        <v>1</v>
      </c>
      <c r="I15" s="11">
        <f>SUM(D9:D11)</f>
        <v>1</v>
      </c>
    </row>
    <row r="16" spans="1:9" x14ac:dyDescent="0.25">
      <c r="A16" t="s">
        <v>4</v>
      </c>
      <c r="B16" s="11">
        <f t="shared" ref="B16" si="0">SUM(B10:D10)</f>
        <v>1</v>
      </c>
      <c r="C16" s="12" t="s">
        <v>9</v>
      </c>
      <c r="D16" s="12">
        <v>1</v>
      </c>
      <c r="E16" s="12" t="str">
        <f t="shared" ref="E16:E17" si="1">IF(B16=D16,"ok","not feasible")</f>
        <v>ok</v>
      </c>
      <c r="G16" s="12" t="s">
        <v>9</v>
      </c>
      <c r="H16" s="12" t="s">
        <v>9</v>
      </c>
      <c r="I16" s="12" t="s">
        <v>9</v>
      </c>
    </row>
    <row r="17" spans="1:9" x14ac:dyDescent="0.25">
      <c r="A17" t="s">
        <v>5</v>
      </c>
      <c r="B17" s="11">
        <f>SUM(B11:D11)</f>
        <v>1</v>
      </c>
      <c r="C17" s="12" t="s">
        <v>9</v>
      </c>
      <c r="D17" s="12">
        <v>1</v>
      </c>
      <c r="E17" s="12" t="str">
        <f t="shared" si="1"/>
        <v>ok</v>
      </c>
      <c r="G17" s="12">
        <v>1</v>
      </c>
      <c r="H17" s="12">
        <v>1</v>
      </c>
      <c r="I17" s="12">
        <v>1</v>
      </c>
    </row>
    <row r="18" spans="1:9" x14ac:dyDescent="0.25">
      <c r="G18" t="str">
        <f>IF(G15=G17,"ok","not feasible")</f>
        <v>ok</v>
      </c>
      <c r="H18" t="str">
        <f t="shared" ref="H18:I18" si="2">IF(H15=H17,"ok","not feasible")</f>
        <v>ok</v>
      </c>
      <c r="I18" t="str">
        <f t="shared" si="2"/>
        <v>ok</v>
      </c>
    </row>
    <row r="19" spans="1:9" x14ac:dyDescent="0.25">
      <c r="A19" t="s">
        <v>12</v>
      </c>
      <c r="B19" t="s">
        <v>14</v>
      </c>
    </row>
    <row r="20" spans="1:9" x14ac:dyDescent="0.25">
      <c r="A20" t="s">
        <v>13</v>
      </c>
      <c r="B20" s="10">
        <f>SUMPRODUCT(B2:D4,B9:D11)</f>
        <v>2.6</v>
      </c>
    </row>
  </sheetData>
  <conditionalFormatting sqref="E15:E17">
    <cfRule type="containsText" dxfId="1" priority="2" operator="containsText" text="not">
      <formula>NOT(ISERROR(SEARCH("not",E15)))</formula>
    </cfRule>
  </conditionalFormatting>
  <conditionalFormatting sqref="G18:I18">
    <cfRule type="containsText" dxfId="0" priority="1" operator="containsText" text="not">
      <formula>NOT(ISERROR(SEARCH("not",G18)))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data Psycometria</vt:lpstr>
      <vt:lpstr>data lecture</vt:lpstr>
      <vt:lpstr>model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2017-10-07T02:59:02Z</dcterms:modified>
</cp:coreProperties>
</file>